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3810" activeTab="0"/>
  </bookViews>
  <sheets>
    <sheet name="Sheet1" sheetId="1" r:id="rId1"/>
  </sheets>
  <definedNames>
    <definedName name="_xlnm.Print_Area" localSheetId="0">'Sheet1'!$A$1:$M$24</definedName>
  </definedNames>
  <calcPr fullCalcOnLoad="1"/>
</workbook>
</file>

<file path=xl/sharedStrings.xml><?xml version="1.0" encoding="utf-8"?>
<sst xmlns="http://schemas.openxmlformats.org/spreadsheetml/2006/main" count="31" uniqueCount="30">
  <si>
    <t>ميزان توليدات(kg )</t>
  </si>
  <si>
    <t>تعدادكلنی</t>
  </si>
  <si>
    <t>نام شهرستان</t>
  </si>
  <si>
    <t>رديف</t>
  </si>
  <si>
    <t>عسل</t>
  </si>
  <si>
    <t>مدرن</t>
  </si>
  <si>
    <t>بومی</t>
  </si>
  <si>
    <t xml:space="preserve"> مدرن</t>
  </si>
  <si>
    <t xml:space="preserve"> بومی</t>
  </si>
  <si>
    <t>ارومیه</t>
  </si>
  <si>
    <t>اشنویه</t>
  </si>
  <si>
    <t>بوکان</t>
  </si>
  <si>
    <t>پیرانشهر</t>
  </si>
  <si>
    <t>پلدشت</t>
  </si>
  <si>
    <t>تکاب</t>
  </si>
  <si>
    <t>چالدران</t>
  </si>
  <si>
    <t>چایپاره</t>
  </si>
  <si>
    <t>خوی</t>
  </si>
  <si>
    <t>سردشت</t>
  </si>
  <si>
    <t>سلماس</t>
  </si>
  <si>
    <t xml:space="preserve">شاهیندژ </t>
  </si>
  <si>
    <t>شوط</t>
  </si>
  <si>
    <t>ماکو</t>
  </si>
  <si>
    <t>مهاباد</t>
  </si>
  <si>
    <t>میاندواب</t>
  </si>
  <si>
    <t>نقده</t>
  </si>
  <si>
    <t>جمع</t>
  </si>
  <si>
    <t xml:space="preserve"> جمع </t>
  </si>
  <si>
    <t>تعداد زنبوردار
(نفر)</t>
  </si>
  <si>
    <t>آمارزنبورستانهاي استان آذربایجان غربی
  سال 1396</t>
  </si>
</sst>
</file>

<file path=xl/styles.xml><?xml version="1.0" encoding="utf-8"?>
<styleSheet xmlns="http://schemas.openxmlformats.org/spreadsheetml/2006/main">
  <numFmts count="1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_-* #,##0.0_-;_-* #,##0.0\-;_-* &quot;-&quot;??_-;_-@_-"/>
    <numFmt numFmtId="165" formatCode="_-* #,##0_-;_-* #,##0\-;_-* &quot;-&quot;??_-;_-@_-"/>
    <numFmt numFmtId="166" formatCode="[$-429]hh:mm:ss\ AM/PM"/>
    <numFmt numFmtId="167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B Titr"/>
      <family val="0"/>
    </font>
    <font>
      <sz val="12"/>
      <name val="B Titr"/>
      <family val="0"/>
    </font>
    <font>
      <sz val="11"/>
      <name val="B Titr"/>
      <family val="0"/>
    </font>
    <font>
      <sz val="11"/>
      <color indexed="8"/>
      <name val="B Titr"/>
      <family val="0"/>
    </font>
    <font>
      <sz val="10"/>
      <name val="B Titr"/>
      <family val="0"/>
    </font>
    <font>
      <i/>
      <sz val="10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 Titr"/>
      <family val="0"/>
    </font>
    <font>
      <sz val="10"/>
      <color rgb="FF000000"/>
      <name val="B Titr"/>
      <family val="0"/>
    </font>
    <font>
      <sz val="11"/>
      <color theme="1"/>
      <name val="B Titr"/>
      <family val="0"/>
    </font>
    <font>
      <i/>
      <sz val="10"/>
      <color theme="1"/>
      <name val="B Tit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readingOrder="2"/>
    </xf>
    <xf numFmtId="1" fontId="41" fillId="0" borderId="0" xfId="0" applyNumberFormat="1" applyFont="1" applyFill="1" applyBorder="1" applyAlignment="1">
      <alignment/>
    </xf>
    <xf numFmtId="165" fontId="20" fillId="0" borderId="10" xfId="42" applyNumberFormat="1" applyFont="1" applyFill="1" applyBorder="1" applyAlignment="1">
      <alignment horizontal="center" vertical="center" wrapText="1"/>
    </xf>
    <xf numFmtId="165" fontId="20" fillId="0" borderId="10" xfId="42" applyNumberFormat="1" applyFont="1" applyFill="1" applyBorder="1" applyAlignment="1">
      <alignment horizontal="center" vertical="center"/>
    </xf>
    <xf numFmtId="165" fontId="21" fillId="0" borderId="10" xfId="42" applyNumberFormat="1" applyFont="1" applyFill="1" applyBorder="1" applyAlignment="1">
      <alignment horizontal="center" vertical="center"/>
    </xf>
    <xf numFmtId="165" fontId="21" fillId="0" borderId="10" xfId="42" applyNumberFormat="1" applyFont="1" applyFill="1" applyBorder="1" applyAlignment="1">
      <alignment horizontal="center" vertical="center" wrapText="1"/>
    </xf>
    <xf numFmtId="1" fontId="21" fillId="0" borderId="10" xfId="42" applyNumberFormat="1" applyFont="1" applyFill="1" applyBorder="1" applyAlignment="1">
      <alignment horizontal="center" vertical="center"/>
    </xf>
    <xf numFmtId="165" fontId="43" fillId="0" borderId="10" xfId="42" applyNumberFormat="1" applyFont="1" applyFill="1" applyBorder="1" applyAlignment="1">
      <alignment horizontal="center" vertical="center"/>
    </xf>
    <xf numFmtId="165" fontId="21" fillId="0" borderId="10" xfId="42" applyNumberFormat="1" applyFont="1" applyFill="1" applyBorder="1" applyAlignment="1">
      <alignment horizontal="center" vertical="center"/>
    </xf>
    <xf numFmtId="165" fontId="23" fillId="0" borderId="10" xfId="42" applyNumberFormat="1" applyFont="1" applyFill="1" applyBorder="1" applyAlignment="1">
      <alignment horizontal="center" vertical="center"/>
    </xf>
    <xf numFmtId="165" fontId="41" fillId="0" borderId="10" xfId="42" applyNumberFormat="1" applyFont="1" applyFill="1" applyBorder="1" applyAlignment="1">
      <alignment horizontal="center" vertical="center" wrapText="1" readingOrder="2"/>
    </xf>
    <xf numFmtId="1" fontId="41" fillId="0" borderId="10" xfId="42" applyNumberFormat="1" applyFont="1" applyFill="1" applyBorder="1" applyAlignment="1">
      <alignment horizontal="center" vertical="center" wrapText="1" readingOrder="2"/>
    </xf>
    <xf numFmtId="165" fontId="44" fillId="0" borderId="10" xfId="42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="80" zoomScaleSheetLayoutView="80" workbookViewId="0" topLeftCell="E1">
      <selection activeCell="K10" sqref="K10"/>
    </sheetView>
  </sheetViews>
  <sheetFormatPr defaultColWidth="9.57421875" defaultRowHeight="15"/>
  <cols>
    <col min="1" max="4" width="9.57421875" style="1" hidden="1" customWidth="1"/>
    <col min="5" max="5" width="11.8515625" style="1" bestFit="1" customWidth="1"/>
    <col min="6" max="6" width="12.140625" style="1" bestFit="1" customWidth="1"/>
    <col min="7" max="7" width="9.57421875" style="1" customWidth="1"/>
    <col min="8" max="8" width="10.28125" style="1" bestFit="1" customWidth="1"/>
    <col min="9" max="9" width="10.8515625" style="1" bestFit="1" customWidth="1"/>
    <col min="10" max="10" width="8.7109375" style="1" bestFit="1" customWidth="1"/>
    <col min="11" max="11" width="8.140625" style="1" bestFit="1" customWidth="1"/>
    <col min="12" max="12" width="12.28125" style="1" bestFit="1" customWidth="1"/>
    <col min="13" max="13" width="7.57421875" style="5" bestFit="1" customWidth="1"/>
    <col min="14" max="16384" width="9.57421875" style="1" customWidth="1"/>
  </cols>
  <sheetData>
    <row r="1" spans="1:13" ht="15" customHeight="1">
      <c r="A1" s="6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35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9.5" customHeight="1">
      <c r="A3" s="8" t="s">
        <v>0</v>
      </c>
      <c r="B3" s="8"/>
      <c r="C3" s="8"/>
      <c r="D3" s="8"/>
      <c r="E3" s="8"/>
      <c r="F3" s="8"/>
      <c r="G3" s="8"/>
      <c r="H3" s="8" t="s">
        <v>1</v>
      </c>
      <c r="I3" s="8"/>
      <c r="J3" s="8"/>
      <c r="K3" s="9" t="s">
        <v>28</v>
      </c>
      <c r="L3" s="8" t="s">
        <v>2</v>
      </c>
      <c r="M3" s="10" t="s">
        <v>3</v>
      </c>
    </row>
    <row r="4" spans="1:13" ht="19.5" customHeight="1">
      <c r="A4" s="8"/>
      <c r="B4" s="8"/>
      <c r="C4" s="8"/>
      <c r="D4" s="8"/>
      <c r="E4" s="11" t="s">
        <v>4</v>
      </c>
      <c r="F4" s="11"/>
      <c r="G4" s="11"/>
      <c r="H4" s="8" t="s">
        <v>27</v>
      </c>
      <c r="I4" s="8" t="s">
        <v>5</v>
      </c>
      <c r="J4" s="8" t="s">
        <v>6</v>
      </c>
      <c r="K4" s="9"/>
      <c r="L4" s="8"/>
      <c r="M4" s="10"/>
    </row>
    <row r="5" spans="1:13" ht="33" customHeight="1">
      <c r="A5" s="12"/>
      <c r="B5" s="12"/>
      <c r="C5" s="12"/>
      <c r="D5" s="12"/>
      <c r="E5" s="12" t="s">
        <v>26</v>
      </c>
      <c r="F5" s="12" t="s">
        <v>7</v>
      </c>
      <c r="G5" s="12" t="s">
        <v>8</v>
      </c>
      <c r="H5" s="8"/>
      <c r="I5" s="8"/>
      <c r="J5" s="8"/>
      <c r="K5" s="9"/>
      <c r="L5" s="8"/>
      <c r="M5" s="10"/>
    </row>
    <row r="6" spans="1:13" s="2" customFormat="1" ht="17.25" customHeight="1">
      <c r="A6" s="13"/>
      <c r="B6" s="13"/>
      <c r="C6" s="13"/>
      <c r="D6" s="13"/>
      <c r="E6" s="13">
        <f>G6+F6</f>
        <v>2857592</v>
      </c>
      <c r="F6" s="13">
        <v>2737440</v>
      </c>
      <c r="G6" s="13">
        <v>120152</v>
      </c>
      <c r="H6" s="13">
        <f aca="true" t="shared" si="0" ref="H6:H11">I6+J6</f>
        <v>191628</v>
      </c>
      <c r="I6" s="13">
        <v>176609</v>
      </c>
      <c r="J6" s="13">
        <v>15019</v>
      </c>
      <c r="K6" s="13">
        <v>796</v>
      </c>
      <c r="L6" s="14" t="s">
        <v>9</v>
      </c>
      <c r="M6" s="15">
        <v>1</v>
      </c>
    </row>
    <row r="7" spans="1:13" s="2" customFormat="1" ht="17.25" customHeight="1">
      <c r="A7" s="13"/>
      <c r="B7" s="13"/>
      <c r="C7" s="13"/>
      <c r="D7" s="13"/>
      <c r="E7" s="13">
        <f aca="true" t="shared" si="1" ref="E7:E22">F7+G7</f>
        <v>870250</v>
      </c>
      <c r="F7" s="13">
        <v>854950</v>
      </c>
      <c r="G7" s="13">
        <v>15300</v>
      </c>
      <c r="H7" s="13">
        <f t="shared" si="0"/>
        <v>41400</v>
      </c>
      <c r="I7" s="13">
        <v>38850</v>
      </c>
      <c r="J7" s="13">
        <v>2550</v>
      </c>
      <c r="K7" s="13">
        <v>219</v>
      </c>
      <c r="L7" s="14" t="s">
        <v>10</v>
      </c>
      <c r="M7" s="15">
        <v>2</v>
      </c>
    </row>
    <row r="8" spans="1:13" ht="17.25" customHeight="1">
      <c r="A8" s="13"/>
      <c r="B8" s="13"/>
      <c r="C8" s="13"/>
      <c r="D8" s="13"/>
      <c r="E8" s="13">
        <f>F8+G8</f>
        <v>118229</v>
      </c>
      <c r="F8" s="13">
        <v>111950</v>
      </c>
      <c r="G8" s="13">
        <v>6279</v>
      </c>
      <c r="H8" s="13">
        <f t="shared" si="0"/>
        <v>15616</v>
      </c>
      <c r="I8" s="13">
        <v>14539</v>
      </c>
      <c r="J8" s="13">
        <v>1077</v>
      </c>
      <c r="K8" s="13">
        <v>280</v>
      </c>
      <c r="L8" s="14" t="s">
        <v>11</v>
      </c>
      <c r="M8" s="15">
        <v>3</v>
      </c>
    </row>
    <row r="9" spans="1:13" s="2" customFormat="1" ht="17.25" customHeight="1">
      <c r="A9" s="13"/>
      <c r="B9" s="13"/>
      <c r="C9" s="13"/>
      <c r="D9" s="13"/>
      <c r="E9" s="13">
        <f>G9+F9</f>
        <v>442276</v>
      </c>
      <c r="F9" s="13">
        <v>423490</v>
      </c>
      <c r="G9" s="13">
        <v>18786</v>
      </c>
      <c r="H9" s="13">
        <f t="shared" si="0"/>
        <v>30056</v>
      </c>
      <c r="I9" s="13">
        <v>26981</v>
      </c>
      <c r="J9" s="13">
        <v>3075</v>
      </c>
      <c r="K9" s="13">
        <v>145</v>
      </c>
      <c r="L9" s="14" t="s">
        <v>12</v>
      </c>
      <c r="M9" s="15">
        <v>4</v>
      </c>
    </row>
    <row r="10" spans="1:13" s="2" customFormat="1" ht="17.25" customHeight="1">
      <c r="A10" s="13"/>
      <c r="B10" s="13"/>
      <c r="C10" s="13"/>
      <c r="D10" s="13"/>
      <c r="E10" s="13">
        <f t="shared" si="1"/>
        <v>95375</v>
      </c>
      <c r="F10" s="13">
        <v>94775</v>
      </c>
      <c r="G10" s="13">
        <v>600</v>
      </c>
      <c r="H10" s="13">
        <f t="shared" si="0"/>
        <v>4907</v>
      </c>
      <c r="I10" s="13">
        <v>4847</v>
      </c>
      <c r="J10" s="13">
        <v>60</v>
      </c>
      <c r="K10" s="13">
        <v>40</v>
      </c>
      <c r="L10" s="14" t="s">
        <v>13</v>
      </c>
      <c r="M10" s="15">
        <v>5</v>
      </c>
    </row>
    <row r="11" spans="1:13" ht="17.25" customHeight="1">
      <c r="A11" s="13"/>
      <c r="B11" s="13"/>
      <c r="C11" s="13"/>
      <c r="D11" s="13"/>
      <c r="E11" s="13">
        <f t="shared" si="1"/>
        <v>890979</v>
      </c>
      <c r="F11" s="13">
        <v>890979</v>
      </c>
      <c r="G11" s="13">
        <v>0</v>
      </c>
      <c r="H11" s="13">
        <f t="shared" si="0"/>
        <v>56100</v>
      </c>
      <c r="I11" s="13">
        <v>56100</v>
      </c>
      <c r="J11" s="13">
        <v>0</v>
      </c>
      <c r="K11" s="13">
        <v>342</v>
      </c>
      <c r="L11" s="14" t="s">
        <v>14</v>
      </c>
      <c r="M11" s="15">
        <v>6</v>
      </c>
    </row>
    <row r="12" spans="1:13" s="2" customFormat="1" ht="17.25" customHeight="1">
      <c r="A12" s="13"/>
      <c r="B12" s="13"/>
      <c r="C12" s="13"/>
      <c r="D12" s="13"/>
      <c r="E12" s="13">
        <f t="shared" si="1"/>
        <v>128497</v>
      </c>
      <c r="F12" s="13">
        <v>127147</v>
      </c>
      <c r="G12" s="13">
        <v>1350</v>
      </c>
      <c r="H12" s="13">
        <f aca="true" t="shared" si="2" ref="H12:H22">I12+J12</f>
        <v>5786</v>
      </c>
      <c r="I12" s="13">
        <v>5651</v>
      </c>
      <c r="J12" s="13">
        <v>135</v>
      </c>
      <c r="K12" s="13">
        <v>59</v>
      </c>
      <c r="L12" s="14" t="s">
        <v>15</v>
      </c>
      <c r="M12" s="15">
        <v>7</v>
      </c>
    </row>
    <row r="13" spans="1:13" s="2" customFormat="1" ht="17.25" customHeight="1">
      <c r="A13" s="13"/>
      <c r="B13" s="13"/>
      <c r="C13" s="13"/>
      <c r="D13" s="13"/>
      <c r="E13" s="13">
        <f t="shared" si="1"/>
        <v>2358310</v>
      </c>
      <c r="F13" s="13">
        <v>2350810</v>
      </c>
      <c r="G13" s="13">
        <v>7500</v>
      </c>
      <c r="H13" s="13">
        <f t="shared" si="2"/>
        <v>84960</v>
      </c>
      <c r="I13" s="13">
        <v>84210</v>
      </c>
      <c r="J13" s="13">
        <v>750</v>
      </c>
      <c r="K13" s="13">
        <v>420</v>
      </c>
      <c r="L13" s="14" t="s">
        <v>16</v>
      </c>
      <c r="M13" s="15">
        <v>8</v>
      </c>
    </row>
    <row r="14" spans="1:13" s="2" customFormat="1" ht="17.25" customHeight="1">
      <c r="A14" s="13"/>
      <c r="B14" s="13"/>
      <c r="C14" s="13"/>
      <c r="D14" s="13"/>
      <c r="E14" s="13">
        <f>F14+G14</f>
        <v>10547000</v>
      </c>
      <c r="F14" s="13">
        <v>10422000</v>
      </c>
      <c r="G14" s="13">
        <v>125000</v>
      </c>
      <c r="H14" s="13">
        <f t="shared" si="2"/>
        <v>398500</v>
      </c>
      <c r="I14" s="13">
        <v>386000</v>
      </c>
      <c r="J14" s="13">
        <v>12500</v>
      </c>
      <c r="K14" s="13">
        <v>1334</v>
      </c>
      <c r="L14" s="14" t="s">
        <v>17</v>
      </c>
      <c r="M14" s="15">
        <v>9</v>
      </c>
    </row>
    <row r="15" spans="1:13" s="2" customFormat="1" ht="17.25" customHeight="1">
      <c r="A15" s="13"/>
      <c r="B15" s="13"/>
      <c r="C15" s="13"/>
      <c r="D15" s="13"/>
      <c r="E15" s="13">
        <f t="shared" si="1"/>
        <v>592036</v>
      </c>
      <c r="F15" s="13">
        <v>431386</v>
      </c>
      <c r="G15" s="13">
        <v>160650</v>
      </c>
      <c r="H15" s="13">
        <f t="shared" si="2"/>
        <v>65043</v>
      </c>
      <c r="I15" s="13">
        <v>29343</v>
      </c>
      <c r="J15" s="13">
        <v>35700</v>
      </c>
      <c r="K15" s="13">
        <v>525</v>
      </c>
      <c r="L15" s="14" t="s">
        <v>18</v>
      </c>
      <c r="M15" s="15">
        <v>10</v>
      </c>
    </row>
    <row r="16" spans="1:13" s="2" customFormat="1" ht="17.25" customHeight="1">
      <c r="A16" s="13"/>
      <c r="B16" s="13"/>
      <c r="C16" s="13"/>
      <c r="D16" s="13"/>
      <c r="E16" s="13">
        <f t="shared" si="1"/>
        <v>1265701</v>
      </c>
      <c r="F16" s="13">
        <v>1258725</v>
      </c>
      <c r="G16" s="13">
        <v>6976</v>
      </c>
      <c r="H16" s="13">
        <f t="shared" si="2"/>
        <v>84742</v>
      </c>
      <c r="I16" s="13">
        <v>83915</v>
      </c>
      <c r="J16" s="13">
        <v>827</v>
      </c>
      <c r="K16" s="13">
        <v>503</v>
      </c>
      <c r="L16" s="14" t="s">
        <v>19</v>
      </c>
      <c r="M16" s="15">
        <v>11</v>
      </c>
    </row>
    <row r="17" spans="1:13" s="2" customFormat="1" ht="17.25" customHeight="1">
      <c r="A17" s="13"/>
      <c r="B17" s="13"/>
      <c r="C17" s="13"/>
      <c r="D17" s="13"/>
      <c r="E17" s="13">
        <f t="shared" si="1"/>
        <v>602307</v>
      </c>
      <c r="F17" s="13">
        <v>592528</v>
      </c>
      <c r="G17" s="13">
        <v>9779</v>
      </c>
      <c r="H17" s="13">
        <f t="shared" si="2"/>
        <v>38430</v>
      </c>
      <c r="I17" s="13">
        <v>37033</v>
      </c>
      <c r="J17" s="13">
        <v>1397</v>
      </c>
      <c r="K17" s="13">
        <v>455</v>
      </c>
      <c r="L17" s="14" t="s">
        <v>20</v>
      </c>
      <c r="M17" s="15">
        <v>12</v>
      </c>
    </row>
    <row r="18" spans="1:13" s="2" customFormat="1" ht="17.25" customHeight="1">
      <c r="A18" s="13"/>
      <c r="B18" s="13"/>
      <c r="C18" s="13"/>
      <c r="D18" s="13"/>
      <c r="E18" s="13">
        <f t="shared" si="1"/>
        <v>121782</v>
      </c>
      <c r="F18" s="13">
        <v>120915</v>
      </c>
      <c r="G18" s="13">
        <v>867</v>
      </c>
      <c r="H18" s="13">
        <f>J18+I18</f>
        <v>8350</v>
      </c>
      <c r="I18" s="13">
        <v>8061</v>
      </c>
      <c r="J18" s="13">
        <v>289</v>
      </c>
      <c r="K18" s="13">
        <v>155</v>
      </c>
      <c r="L18" s="14" t="s">
        <v>21</v>
      </c>
      <c r="M18" s="15">
        <v>13</v>
      </c>
    </row>
    <row r="19" spans="1:13" s="2" customFormat="1" ht="17.25" customHeight="1">
      <c r="A19" s="13"/>
      <c r="B19" s="13"/>
      <c r="C19" s="13"/>
      <c r="D19" s="13"/>
      <c r="E19" s="13">
        <f t="shared" si="1"/>
        <v>139086</v>
      </c>
      <c r="F19" s="13">
        <v>139086</v>
      </c>
      <c r="G19" s="13">
        <v>0</v>
      </c>
      <c r="H19" s="13">
        <f t="shared" si="2"/>
        <v>10429</v>
      </c>
      <c r="I19" s="13">
        <v>10429</v>
      </c>
      <c r="J19" s="13">
        <v>0</v>
      </c>
      <c r="K19" s="13">
        <v>161</v>
      </c>
      <c r="L19" s="14" t="s">
        <v>22</v>
      </c>
      <c r="M19" s="15">
        <v>14</v>
      </c>
    </row>
    <row r="20" spans="1:13" s="2" customFormat="1" ht="17.25" customHeight="1">
      <c r="A20" s="13"/>
      <c r="B20" s="13"/>
      <c r="C20" s="13"/>
      <c r="D20" s="13"/>
      <c r="E20" s="13">
        <f t="shared" si="1"/>
        <v>331467</v>
      </c>
      <c r="F20" s="13">
        <v>330195</v>
      </c>
      <c r="G20" s="13">
        <v>1272</v>
      </c>
      <c r="H20" s="13">
        <f>J20+I20</f>
        <v>44975</v>
      </c>
      <c r="I20" s="13">
        <v>44295</v>
      </c>
      <c r="J20" s="13">
        <v>680</v>
      </c>
      <c r="K20" s="13">
        <v>413</v>
      </c>
      <c r="L20" s="14" t="s">
        <v>23</v>
      </c>
      <c r="M20" s="15">
        <v>15</v>
      </c>
    </row>
    <row r="21" spans="1:13" s="2" customFormat="1" ht="17.25" customHeight="1">
      <c r="A21" s="13"/>
      <c r="B21" s="13"/>
      <c r="C21" s="13"/>
      <c r="D21" s="13"/>
      <c r="E21" s="13">
        <f t="shared" si="1"/>
        <v>198898</v>
      </c>
      <c r="F21" s="13">
        <v>189210</v>
      </c>
      <c r="G21" s="13">
        <v>9688</v>
      </c>
      <c r="H21" s="13">
        <f>I21+J21</f>
        <v>14726</v>
      </c>
      <c r="I21" s="13">
        <v>13515</v>
      </c>
      <c r="J21" s="13">
        <v>1211</v>
      </c>
      <c r="K21" s="13">
        <v>156</v>
      </c>
      <c r="L21" s="14" t="s">
        <v>24</v>
      </c>
      <c r="M21" s="15">
        <v>16</v>
      </c>
    </row>
    <row r="22" spans="1:13" ht="17.25" customHeight="1">
      <c r="A22" s="13"/>
      <c r="B22" s="13"/>
      <c r="C22" s="13"/>
      <c r="D22" s="13"/>
      <c r="E22" s="13">
        <f t="shared" si="1"/>
        <v>322330</v>
      </c>
      <c r="F22" s="13">
        <v>316180</v>
      </c>
      <c r="G22" s="13">
        <v>6150</v>
      </c>
      <c r="H22" s="13">
        <f t="shared" si="2"/>
        <v>23550</v>
      </c>
      <c r="I22" s="13">
        <v>22630</v>
      </c>
      <c r="J22" s="13">
        <v>920</v>
      </c>
      <c r="K22" s="13">
        <v>114</v>
      </c>
      <c r="L22" s="14" t="s">
        <v>25</v>
      </c>
      <c r="M22" s="15">
        <v>17</v>
      </c>
    </row>
    <row r="23" spans="1:13" s="3" customFormat="1" ht="24" customHeight="1">
      <c r="A23" s="13"/>
      <c r="B23" s="13"/>
      <c r="C23" s="13"/>
      <c r="D23" s="13"/>
      <c r="E23" s="13">
        <f>F23+G23</f>
        <v>21882115</v>
      </c>
      <c r="F23" s="13">
        <f>SUM(F6:F22)</f>
        <v>21391766</v>
      </c>
      <c r="G23" s="13">
        <f>SUM(G6:G22)</f>
        <v>490349</v>
      </c>
      <c r="H23" s="13">
        <f>SUM(H6:H22)</f>
        <v>1119198</v>
      </c>
      <c r="I23" s="13">
        <f>SUM(I6:I22)</f>
        <v>1043008</v>
      </c>
      <c r="J23" s="13">
        <f>SUM(J6:J22)</f>
        <v>76190</v>
      </c>
      <c r="K23" s="13">
        <v>6117</v>
      </c>
      <c r="L23" s="16" t="s">
        <v>26</v>
      </c>
      <c r="M23" s="16"/>
    </row>
    <row r="24" ht="31.5" customHeight="1">
      <c r="H24" s="4"/>
    </row>
  </sheetData>
  <sheetProtection/>
  <mergeCells count="12">
    <mergeCell ref="E4:G4"/>
    <mergeCell ref="H3:J3"/>
    <mergeCell ref="A1:M2"/>
    <mergeCell ref="I4:I5"/>
    <mergeCell ref="J4:J5"/>
    <mergeCell ref="A3:G3"/>
    <mergeCell ref="L23:M23"/>
    <mergeCell ref="M3:M5"/>
    <mergeCell ref="L3:L5"/>
    <mergeCell ref="K3:K5"/>
    <mergeCell ref="H4:H5"/>
    <mergeCell ref="A4:D4"/>
  </mergeCells>
  <printOptions horizontalCentered="1" verticalCentered="1"/>
  <pageMargins left="0.31496062992125984" right="0.1968503937007874" top="0.31496062992125984" bottom="0.2362204724409449" header="0" footer="0.35433070866141736"/>
  <pageSetup fitToWidth="0"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musavifar</dc:creator>
  <cp:keywords/>
  <dc:description/>
  <cp:lastModifiedBy>Bankipour</cp:lastModifiedBy>
  <cp:lastPrinted>2019-02-14T04:05:21Z</cp:lastPrinted>
  <dcterms:created xsi:type="dcterms:W3CDTF">2017-10-30T04:34:43Z</dcterms:created>
  <dcterms:modified xsi:type="dcterms:W3CDTF">2019-02-14T04:09:30Z</dcterms:modified>
  <cp:category/>
  <cp:version/>
  <cp:contentType/>
  <cp:contentStatus/>
</cp:coreProperties>
</file>